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88afed47f0095d2/Documents/vvp/fff/"/>
    </mc:Choice>
  </mc:AlternateContent>
  <xr:revisionPtr revIDLastSave="0" documentId="8_{06050B0F-6EC0-45F6-9B6D-22474F176205}" xr6:coauthVersionLast="47" xr6:coauthVersionMax="47" xr10:uidLastSave="{00000000-0000-0000-0000-000000000000}"/>
  <bookViews>
    <workbookView xWindow="16020" yWindow="615" windowWidth="13125" windowHeight="1521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" l="1"/>
  <c r="F48" i="1"/>
  <c r="E48" i="1"/>
  <c r="D48" i="1"/>
  <c r="D47" i="1"/>
  <c r="D42" i="1"/>
  <c r="D37" i="1"/>
  <c r="D34" i="1"/>
  <c r="D31" i="1"/>
  <c r="D28" i="1"/>
  <c r="D25" i="1"/>
  <c r="D22" i="1"/>
  <c r="D19" i="1"/>
  <c r="D14" i="1"/>
  <c r="D15" i="1" s="1"/>
  <c r="D11" i="1"/>
  <c r="D8" i="1"/>
  <c r="G43" i="1"/>
  <c r="F43" i="1"/>
  <c r="E43" i="1"/>
  <c r="G38" i="1"/>
  <c r="F38" i="1"/>
  <c r="E38" i="1"/>
  <c r="G35" i="1"/>
  <c r="F35" i="1"/>
  <c r="E35" i="1"/>
  <c r="G32" i="1"/>
  <c r="F32" i="1"/>
  <c r="E32" i="1"/>
  <c r="G29" i="1"/>
  <c r="F29" i="1"/>
  <c r="E29" i="1"/>
  <c r="G26" i="1"/>
  <c r="F26" i="1"/>
  <c r="E26" i="1"/>
  <c r="G23" i="1"/>
  <c r="F23" i="1"/>
  <c r="E23" i="1"/>
  <c r="G20" i="1"/>
  <c r="F20" i="1"/>
  <c r="E20" i="1"/>
  <c r="G15" i="1"/>
  <c r="F15" i="1"/>
  <c r="E15" i="1"/>
  <c r="G12" i="1"/>
  <c r="F12" i="1"/>
  <c r="E12" i="1"/>
  <c r="G9" i="1"/>
  <c r="F9" i="1"/>
  <c r="E9" i="1"/>
  <c r="G5" i="1"/>
  <c r="F5" i="1"/>
  <c r="E5" i="1"/>
  <c r="D12" i="1"/>
  <c r="D9" i="1"/>
  <c r="D5" i="1"/>
  <c r="D23" i="1" l="1"/>
  <c r="D20" i="1"/>
  <c r="D43" i="1"/>
  <c r="D38" i="1"/>
  <c r="D35" i="1"/>
  <c r="D32" i="1"/>
  <c r="D29" i="1"/>
  <c r="D26" i="1"/>
</calcChain>
</file>

<file path=xl/sharedStrings.xml><?xml version="1.0" encoding="utf-8"?>
<sst xmlns="http://schemas.openxmlformats.org/spreadsheetml/2006/main" count="62" uniqueCount="28">
  <si>
    <t>Autumn</t>
  </si>
  <si>
    <t>Winter</t>
  </si>
  <si>
    <t>Spring</t>
  </si>
  <si>
    <t>Summer</t>
  </si>
  <si>
    <t>SALES</t>
  </si>
  <si>
    <t>Your pub's market share</t>
  </si>
  <si>
    <t>Average market share</t>
  </si>
  <si>
    <t>GROSS MARGINS</t>
  </si>
  <si>
    <t>Drinks margin</t>
  </si>
  <si>
    <t>This pub</t>
  </si>
  <si>
    <t>Market avg</t>
  </si>
  <si>
    <t>+ or -</t>
  </si>
  <si>
    <t>Food margin</t>
  </si>
  <si>
    <t>Average margin</t>
  </si>
  <si>
    <t>OVERHEADS</t>
  </si>
  <si>
    <t>Labour</t>
  </si>
  <si>
    <t>Operating</t>
  </si>
  <si>
    <t>Entertainment</t>
  </si>
  <si>
    <t>Marketing</t>
  </si>
  <si>
    <t>Administration</t>
  </si>
  <si>
    <t>Property</t>
  </si>
  <si>
    <t>Total overheads</t>
  </si>
  <si>
    <t>OPERATING PROFIT %</t>
  </si>
  <si>
    <t>INTEREST</t>
  </si>
  <si>
    <t>For market average profit, multiply total market sales by average Op profit % then divide by 8 pubs.</t>
  </si>
  <si>
    <t>OPERATING PROFIT £k</t>
  </si>
  <si>
    <t>Enter each quarter's ratios for your pub and for the market average. The spreadsheet will show positive variances in GREEN and negative variances in RED.</t>
  </si>
  <si>
    <t>Having some negative (red) variances is fine. But try to ensure that you can justify them by pointing to some positive (green) variances. E.g is a red variance on gross margins balanced by a green variance on market share?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</si>
</sst>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&quot;£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Border="1"/>
    <xf numFmtId="0" fontId="3" fillId="0" borderId="4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8" xfId="0" quotePrefix="1" applyFont="1" applyBorder="1"/>
    <xf numFmtId="0" fontId="3" fillId="0" borderId="5" xfId="0" applyFont="1" applyBorder="1"/>
    <xf numFmtId="0" fontId="3" fillId="0" borderId="8" xfId="0" quotePrefix="1" applyFont="1" applyBorder="1"/>
    <xf numFmtId="0" fontId="2" fillId="0" borderId="10" xfId="0" applyFont="1" applyBorder="1"/>
    <xf numFmtId="0" fontId="2" fillId="0" borderId="11" xfId="0" applyFont="1" applyBorder="1"/>
    <xf numFmtId="0" fontId="3" fillId="2" borderId="2" xfId="0" applyFont="1" applyFill="1" applyBorder="1"/>
    <xf numFmtId="0" fontId="3" fillId="6" borderId="2" xfId="0" applyFont="1" applyFill="1" applyBorder="1"/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2" fillId="0" borderId="8" xfId="0" applyFont="1" applyBorder="1"/>
    <xf numFmtId="164" fontId="2" fillId="3" borderId="6" xfId="1" applyNumberFormat="1" applyFont="1" applyFill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3" fillId="3" borderId="6" xfId="1" applyNumberFormat="1" applyFont="1" applyFill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5" fontId="2" fillId="3" borderId="12" xfId="2" applyNumberFormat="1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0" fontId="4" fillId="0" borderId="0" xfId="0" applyFont="1"/>
    <xf numFmtId="164" fontId="3" fillId="4" borderId="6" xfId="1" applyNumberFormat="1" applyFont="1" applyFill="1" applyBorder="1" applyAlignment="1" applyProtection="1">
      <alignment horizontal="center"/>
      <protection locked="0"/>
    </xf>
    <xf numFmtId="164" fontId="3" fillId="7" borderId="6" xfId="1" applyNumberFormat="1" applyFont="1" applyFill="1" applyBorder="1" applyAlignment="1" applyProtection="1">
      <alignment horizontal="center"/>
      <protection locked="0"/>
    </xf>
    <xf numFmtId="164" fontId="3" fillId="5" borderId="14" xfId="1" applyNumberFormat="1" applyFont="1" applyFill="1" applyBorder="1" applyAlignment="1" applyProtection="1">
      <alignment horizontal="center"/>
      <protection locked="0"/>
    </xf>
    <xf numFmtId="164" fontId="2" fillId="0" borderId="1" xfId="1" applyNumberFormat="1" applyFont="1" applyBorder="1" applyAlignment="1" applyProtection="1">
      <alignment horizontal="center"/>
      <protection locked="0"/>
    </xf>
    <xf numFmtId="164" fontId="2" fillId="0" borderId="15" xfId="1" applyNumberFormat="1" applyFont="1" applyBorder="1" applyAlignment="1" applyProtection="1">
      <alignment horizontal="center"/>
      <protection locked="0"/>
    </xf>
    <xf numFmtId="164" fontId="2" fillId="4" borderId="6" xfId="1" applyNumberFormat="1" applyFont="1" applyFill="1" applyBorder="1" applyAlignment="1" applyProtection="1">
      <alignment horizontal="center"/>
      <protection locked="0"/>
    </xf>
    <xf numFmtId="164" fontId="2" fillId="7" borderId="6" xfId="1" applyNumberFormat="1" applyFont="1" applyFill="1" applyBorder="1" applyAlignment="1" applyProtection="1">
      <alignment horizontal="center"/>
      <protection locked="0"/>
    </xf>
    <xf numFmtId="164" fontId="2" fillId="5" borderId="14" xfId="1" applyNumberFormat="1" applyFont="1" applyFill="1" applyBorder="1" applyAlignment="1" applyProtection="1">
      <alignment horizontal="center"/>
      <protection locked="0"/>
    </xf>
    <xf numFmtId="165" fontId="2" fillId="4" borderId="12" xfId="2" applyNumberFormat="1" applyFont="1" applyFill="1" applyBorder="1" applyAlignment="1" applyProtection="1">
      <alignment horizontal="center"/>
      <protection locked="0"/>
    </xf>
    <xf numFmtId="165" fontId="2" fillId="7" borderId="12" xfId="2" applyNumberFormat="1" applyFont="1" applyFill="1" applyBorder="1" applyAlignment="1" applyProtection="1">
      <alignment horizontal="center"/>
      <protection locked="0"/>
    </xf>
    <xf numFmtId="165" fontId="2" fillId="5" borderId="13" xfId="2" applyNumberFormat="1" applyFont="1" applyFill="1" applyBorder="1" applyAlignment="1" applyProtection="1">
      <alignment horizontal="center"/>
      <protection locked="0"/>
    </xf>
    <xf numFmtId="165" fontId="2" fillId="3" borderId="6" xfId="2" applyNumberFormat="1" applyFont="1" applyFill="1" applyBorder="1" applyAlignment="1">
      <alignment horizontal="center"/>
    </xf>
    <xf numFmtId="165" fontId="2" fillId="4" borderId="6" xfId="2" applyNumberFormat="1" applyFont="1" applyFill="1" applyBorder="1" applyAlignment="1" applyProtection="1">
      <alignment horizontal="center"/>
      <protection locked="0"/>
    </xf>
    <xf numFmtId="165" fontId="2" fillId="7" borderId="6" xfId="2" applyNumberFormat="1" applyFont="1" applyFill="1" applyBorder="1" applyAlignment="1" applyProtection="1">
      <alignment horizontal="center"/>
      <protection locked="0"/>
    </xf>
    <xf numFmtId="165" fontId="2" fillId="5" borderId="14" xfId="2" applyNumberFormat="1" applyFont="1" applyFill="1" applyBorder="1" applyAlignment="1" applyProtection="1">
      <alignment horizontal="center"/>
      <protection locked="0"/>
    </xf>
    <xf numFmtId="165" fontId="2" fillId="0" borderId="1" xfId="2" applyNumberFormat="1" applyFont="1" applyBorder="1" applyAlignment="1">
      <alignment horizontal="center"/>
    </xf>
    <xf numFmtId="165" fontId="2" fillId="0" borderId="1" xfId="2" applyNumberFormat="1" applyFont="1" applyBorder="1" applyAlignment="1" applyProtection="1">
      <alignment horizontal="center"/>
      <protection locked="0"/>
    </xf>
    <xf numFmtId="165" fontId="2" fillId="0" borderId="15" xfId="2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6" fontId="6" fillId="0" borderId="9" xfId="2" applyNumberFormat="1" applyFont="1" applyBorder="1" applyAlignment="1">
      <alignment horizontal="left" indent="1"/>
    </xf>
  </cellXfs>
  <cellStyles count="3">
    <cellStyle name="Comma" xfId="2" builtinId="3"/>
    <cellStyle name="Normal" xfId="0" builtinId="0"/>
    <cellStyle name="Percent" xfId="1" builtinId="5"/>
  </cellStyles>
  <dxfs count="88"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</dxfs>
  <tableStyles count="0" defaultTableStyle="TableStyleMedium9" defaultPivotStyle="PivotStyleLight16"/>
  <colors>
    <mruColors>
      <color rgb="FFCCECFF"/>
      <color rgb="FFFF5050"/>
      <color rgb="FFFFFF99"/>
      <color rgb="FFCCFF99"/>
      <color rgb="FF00FF00"/>
      <color rgb="FF99FF99"/>
      <color rgb="FFCCFFCC"/>
      <color rgb="FF66FF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COUNT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Lock"/>
      <sheetName val="Changes"/>
      <sheetName val="b1"/>
      <sheetName val="w1"/>
      <sheetName val="r1"/>
      <sheetName val="g1"/>
      <sheetName val="u1"/>
      <sheetName val="s1"/>
      <sheetName val="b2"/>
      <sheetName val="w2"/>
      <sheetName val="r2"/>
      <sheetName val="g2"/>
      <sheetName val="u2"/>
      <sheetName val="s2"/>
      <sheetName val="b3"/>
      <sheetName val="w3"/>
      <sheetName val="r3"/>
      <sheetName val="g3"/>
      <sheetName val="u3"/>
      <sheetName val="s3"/>
      <sheetName val="b4"/>
      <sheetName val="w4"/>
      <sheetName val="r4"/>
      <sheetName val="g4"/>
      <sheetName val="u4"/>
      <sheetName val="s4"/>
      <sheetName val="b5"/>
      <sheetName val="b8"/>
      <sheetName val="k8"/>
      <sheetName val="w5"/>
      <sheetName val="w8"/>
      <sheetName val="r5"/>
      <sheetName val="r8"/>
      <sheetName val="g8"/>
      <sheetName val="g5"/>
      <sheetName val="u5"/>
      <sheetName val="u8"/>
      <sheetName val="s5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4">
          <cell r="S14">
            <v>0.66576416102600644</v>
          </cell>
        </row>
        <row r="15">
          <cell r="S15">
            <v>0.6622441136703241</v>
          </cell>
        </row>
        <row r="17">
          <cell r="S17">
            <v>0.41055548233175515</v>
          </cell>
        </row>
        <row r="18">
          <cell r="S18">
            <v>3.7362403017544586E-2</v>
          </cell>
        </row>
        <row r="19">
          <cell r="S19">
            <v>2.84916275577526E-2</v>
          </cell>
        </row>
        <row r="20">
          <cell r="S20">
            <v>1.0070329403436648E-2</v>
          </cell>
        </row>
        <row r="21">
          <cell r="S21">
            <v>7.8785518273945532E-3</v>
          </cell>
        </row>
        <row r="22">
          <cell r="S22">
            <v>7.7193517669725778E-2</v>
          </cell>
        </row>
        <row r="23">
          <cell r="S23">
            <v>0.57155191180760934</v>
          </cell>
        </row>
        <row r="25">
          <cell r="S25">
            <v>9.0692201862714761E-2</v>
          </cell>
        </row>
        <row r="33">
          <cell r="S33">
            <v>7678.125</v>
          </cell>
        </row>
      </sheetData>
      <sheetData sheetId="10"/>
      <sheetData sheetId="11"/>
      <sheetData sheetId="12"/>
      <sheetData sheetId="13"/>
      <sheetData sheetId="14">
        <row r="13">
          <cell r="S13">
            <v>0.65031158509509368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2"/>
  <sheetViews>
    <sheetView showGridLines="0" tabSelected="1" zoomScale="120" zoomScaleNormal="120" workbookViewId="0">
      <selection activeCell="D3" sqref="D3"/>
    </sheetView>
  </sheetViews>
  <sheetFormatPr defaultRowHeight="14.25" x14ac:dyDescent="0.2"/>
  <cols>
    <col min="1" max="1" width="1.140625" style="1" customWidth="1"/>
    <col min="2" max="2" width="24.85546875" style="1" customWidth="1"/>
    <col min="3" max="3" width="16.42578125" style="1" customWidth="1"/>
    <col min="4" max="5" width="9.140625" style="1" customWidth="1"/>
    <col min="6" max="7" width="9.140625" style="1"/>
    <col min="8" max="8" width="2" style="1" customWidth="1"/>
    <col min="9" max="9" width="9.140625" style="1"/>
    <col min="10" max="10" width="6.7109375" style="1" customWidth="1"/>
    <col min="11" max="16384" width="9.140625" style="1"/>
  </cols>
  <sheetData>
    <row r="1" spans="2:10" ht="15.75" thickBot="1" x14ac:dyDescent="0.3">
      <c r="D1" s="16" t="s">
        <v>0</v>
      </c>
      <c r="E1" s="17" t="s">
        <v>1</v>
      </c>
      <c r="F1" s="26" t="s">
        <v>2</v>
      </c>
      <c r="G1" s="18" t="s">
        <v>3</v>
      </c>
    </row>
    <row r="2" spans="2:10" ht="15.75" customHeight="1" thickBot="1" x14ac:dyDescent="0.3">
      <c r="B2" s="14" t="s">
        <v>4</v>
      </c>
      <c r="D2" s="19"/>
    </row>
    <row r="3" spans="2:10" ht="15" x14ac:dyDescent="0.25">
      <c r="B3" s="4" t="s">
        <v>5</v>
      </c>
      <c r="C3" s="7"/>
      <c r="D3" s="22"/>
      <c r="E3" s="30"/>
      <c r="F3" s="31"/>
      <c r="G3" s="32"/>
      <c r="I3" s="48" t="s">
        <v>26</v>
      </c>
      <c r="J3" s="48"/>
    </row>
    <row r="4" spans="2:10" ht="15" thickBot="1" x14ac:dyDescent="0.25">
      <c r="B4" s="5" t="s">
        <v>6</v>
      </c>
      <c r="C4" s="19"/>
      <c r="D4" s="21">
        <v>0.125</v>
      </c>
      <c r="E4" s="33"/>
      <c r="F4" s="33"/>
      <c r="G4" s="34"/>
      <c r="I4" s="48"/>
      <c r="J4" s="48"/>
    </row>
    <row r="5" spans="2:10" ht="15.75" thickBot="1" x14ac:dyDescent="0.3">
      <c r="D5" s="24">
        <f>D3-D4</f>
        <v>-0.125</v>
      </c>
      <c r="E5" s="24">
        <f t="shared" ref="E5:G5" si="0">E3-E4</f>
        <v>0</v>
      </c>
      <c r="F5" s="24">
        <f t="shared" si="0"/>
        <v>0</v>
      </c>
      <c r="G5" s="27">
        <f t="shared" si="0"/>
        <v>0</v>
      </c>
      <c r="I5" s="48"/>
      <c r="J5" s="48"/>
    </row>
    <row r="6" spans="2:10" ht="15.75" customHeight="1" thickBot="1" x14ac:dyDescent="0.3">
      <c r="B6" s="14" t="s">
        <v>7</v>
      </c>
      <c r="I6" s="48"/>
      <c r="J6" s="48"/>
    </row>
    <row r="7" spans="2:10" x14ac:dyDescent="0.2">
      <c r="B7" s="6" t="s">
        <v>8</v>
      </c>
      <c r="C7" s="7" t="s">
        <v>9</v>
      </c>
      <c r="D7" s="20"/>
      <c r="E7" s="35"/>
      <c r="F7" s="36"/>
      <c r="G7" s="37"/>
      <c r="I7" s="48"/>
      <c r="J7" s="48"/>
    </row>
    <row r="8" spans="2:10" x14ac:dyDescent="0.2">
      <c r="B8" s="8"/>
      <c r="C8" s="2" t="s">
        <v>10</v>
      </c>
      <c r="D8" s="21">
        <f>[1]s2!$S$13</f>
        <v>0.65031158509509368</v>
      </c>
      <c r="E8" s="33"/>
      <c r="F8" s="33"/>
      <c r="G8" s="34"/>
      <c r="I8" s="48"/>
      <c r="J8" s="48"/>
    </row>
    <row r="9" spans="2:10" ht="15" thickBot="1" x14ac:dyDescent="0.25">
      <c r="B9" s="5"/>
      <c r="C9" s="9" t="s">
        <v>11</v>
      </c>
      <c r="D9" s="23">
        <f>D7-D8</f>
        <v>-0.65031158509509368</v>
      </c>
      <c r="E9" s="23">
        <f t="shared" ref="E9:G9" si="1">E7-E8</f>
        <v>0</v>
      </c>
      <c r="F9" s="23">
        <f t="shared" si="1"/>
        <v>0</v>
      </c>
      <c r="G9" s="28">
        <f t="shared" si="1"/>
        <v>0</v>
      </c>
      <c r="H9" s="2"/>
      <c r="I9" s="48"/>
      <c r="J9" s="48"/>
    </row>
    <row r="10" spans="2:10" x14ac:dyDescent="0.2">
      <c r="B10" s="6" t="s">
        <v>12</v>
      </c>
      <c r="C10" s="7" t="s">
        <v>9</v>
      </c>
      <c r="D10" s="20"/>
      <c r="E10" s="35"/>
      <c r="F10" s="36"/>
      <c r="G10" s="37"/>
      <c r="I10" s="48"/>
      <c r="J10" s="48"/>
    </row>
    <row r="11" spans="2:10" x14ac:dyDescent="0.2">
      <c r="B11" s="8"/>
      <c r="C11" s="2" t="s">
        <v>10</v>
      </c>
      <c r="D11" s="21">
        <f>[1]b2!$S$14</f>
        <v>0.66576416102600644</v>
      </c>
      <c r="E11" s="33"/>
      <c r="F11" s="33"/>
      <c r="G11" s="34"/>
      <c r="I11" s="48"/>
      <c r="J11" s="48"/>
    </row>
    <row r="12" spans="2:10" ht="15" thickBot="1" x14ac:dyDescent="0.25">
      <c r="B12" s="5"/>
      <c r="C12" s="9" t="s">
        <v>11</v>
      </c>
      <c r="D12" s="23">
        <f>D10-D11</f>
        <v>-0.66576416102600644</v>
      </c>
      <c r="E12" s="23">
        <f t="shared" ref="E12" si="2">E10-E11</f>
        <v>0</v>
      </c>
      <c r="F12" s="23">
        <f t="shared" ref="F12" si="3">F10-F11</f>
        <v>0</v>
      </c>
      <c r="G12" s="28">
        <f t="shared" ref="G12" si="4">G10-G11</f>
        <v>0</v>
      </c>
      <c r="I12" s="48"/>
      <c r="J12" s="48"/>
    </row>
    <row r="13" spans="2:10" ht="15" x14ac:dyDescent="0.25">
      <c r="B13" s="4" t="s">
        <v>13</v>
      </c>
      <c r="C13" s="10" t="s">
        <v>9</v>
      </c>
      <c r="D13" s="22"/>
      <c r="E13" s="30"/>
      <c r="F13" s="31"/>
      <c r="G13" s="32"/>
      <c r="I13" s="48"/>
      <c r="J13" s="48"/>
    </row>
    <row r="14" spans="2:10" ht="15" x14ac:dyDescent="0.25">
      <c r="B14" s="8"/>
      <c r="C14" s="3" t="s">
        <v>10</v>
      </c>
      <c r="D14" s="21">
        <f>[1]b2!$S$15</f>
        <v>0.6622441136703241</v>
      </c>
      <c r="E14" s="33"/>
      <c r="F14" s="33"/>
      <c r="G14" s="34"/>
      <c r="I14" s="48"/>
      <c r="J14" s="48"/>
    </row>
    <row r="15" spans="2:10" ht="15.75" thickBot="1" x14ac:dyDescent="0.3">
      <c r="B15" s="5"/>
      <c r="C15" s="11" t="s">
        <v>11</v>
      </c>
      <c r="D15" s="24">
        <f>D13-D14</f>
        <v>-0.6622441136703241</v>
      </c>
      <c r="E15" s="24">
        <f t="shared" ref="E15" si="5">E13-E14</f>
        <v>0</v>
      </c>
      <c r="F15" s="24">
        <f t="shared" ref="F15" si="6">F13-F14</f>
        <v>0</v>
      </c>
      <c r="G15" s="27">
        <f t="shared" ref="G15" si="7">G13-G14</f>
        <v>0</v>
      </c>
      <c r="I15" s="48"/>
      <c r="J15" s="48"/>
    </row>
    <row r="16" spans="2:10" ht="15" thickBot="1" x14ac:dyDescent="0.25">
      <c r="I16" s="48" t="s">
        <v>27</v>
      </c>
      <c r="J16" s="48"/>
    </row>
    <row r="17" spans="2:10" ht="15.75" customHeight="1" thickBot="1" x14ac:dyDescent="0.3">
      <c r="B17" s="14" t="s">
        <v>14</v>
      </c>
      <c r="I17" s="48"/>
      <c r="J17" s="48"/>
    </row>
    <row r="18" spans="2:10" x14ac:dyDescent="0.2">
      <c r="B18" s="6" t="s">
        <v>15</v>
      </c>
      <c r="C18" s="7" t="s">
        <v>9</v>
      </c>
      <c r="D18" s="20"/>
      <c r="E18" s="35"/>
      <c r="F18" s="36"/>
      <c r="G18" s="37"/>
      <c r="I18" s="48"/>
      <c r="J18" s="48"/>
    </row>
    <row r="19" spans="2:10" x14ac:dyDescent="0.2">
      <c r="B19" s="8"/>
      <c r="C19" s="2" t="s">
        <v>10</v>
      </c>
      <c r="D19" s="21">
        <f>[1]b2!$S$17</f>
        <v>0.41055548233175515</v>
      </c>
      <c r="E19" s="33"/>
      <c r="F19" s="33"/>
      <c r="G19" s="34"/>
      <c r="I19" s="48"/>
      <c r="J19" s="48"/>
    </row>
    <row r="20" spans="2:10" ht="15" thickBot="1" x14ac:dyDescent="0.25">
      <c r="B20" s="5"/>
      <c r="C20" s="9" t="s">
        <v>11</v>
      </c>
      <c r="D20" s="23">
        <f>D19-D18</f>
        <v>0.41055548233175515</v>
      </c>
      <c r="E20" s="23">
        <f t="shared" ref="E20:G20" si="8">E19-E18</f>
        <v>0</v>
      </c>
      <c r="F20" s="23">
        <f t="shared" si="8"/>
        <v>0</v>
      </c>
      <c r="G20" s="28">
        <f t="shared" si="8"/>
        <v>0</v>
      </c>
      <c r="I20" s="48"/>
      <c r="J20" s="48"/>
    </row>
    <row r="21" spans="2:10" x14ac:dyDescent="0.2">
      <c r="B21" s="6" t="s">
        <v>16</v>
      </c>
      <c r="C21" s="7" t="s">
        <v>9</v>
      </c>
      <c r="D21" s="20"/>
      <c r="E21" s="35"/>
      <c r="F21" s="36"/>
      <c r="G21" s="37"/>
      <c r="I21" s="48"/>
      <c r="J21" s="48"/>
    </row>
    <row r="22" spans="2:10" x14ac:dyDescent="0.2">
      <c r="B22" s="8"/>
      <c r="C22" s="2" t="s">
        <v>10</v>
      </c>
      <c r="D22" s="21">
        <f>[1]b2!$S$18</f>
        <v>3.7362403017544586E-2</v>
      </c>
      <c r="E22" s="33"/>
      <c r="F22" s="33"/>
      <c r="G22" s="34"/>
      <c r="I22" s="48"/>
      <c r="J22" s="48"/>
    </row>
    <row r="23" spans="2:10" ht="15" thickBot="1" x14ac:dyDescent="0.25">
      <c r="B23" s="5"/>
      <c r="C23" s="9" t="s">
        <v>11</v>
      </c>
      <c r="D23" s="23">
        <f>D22-D21</f>
        <v>3.7362403017544586E-2</v>
      </c>
      <c r="E23" s="23">
        <f t="shared" ref="E23" si="9">E22-E21</f>
        <v>0</v>
      </c>
      <c r="F23" s="23">
        <f t="shared" ref="F23" si="10">F22-F21</f>
        <v>0</v>
      </c>
      <c r="G23" s="28">
        <f t="shared" ref="G23" si="11">G22-G21</f>
        <v>0</v>
      </c>
      <c r="I23" s="48"/>
      <c r="J23" s="48"/>
    </row>
    <row r="24" spans="2:10" x14ac:dyDescent="0.2">
      <c r="B24" s="6" t="s">
        <v>17</v>
      </c>
      <c r="C24" s="7" t="s">
        <v>9</v>
      </c>
      <c r="D24" s="20"/>
      <c r="E24" s="35"/>
      <c r="F24" s="36"/>
      <c r="G24" s="37"/>
      <c r="I24" s="48"/>
      <c r="J24" s="48"/>
    </row>
    <row r="25" spans="2:10" x14ac:dyDescent="0.2">
      <c r="B25" s="8"/>
      <c r="C25" s="2" t="s">
        <v>10</v>
      </c>
      <c r="D25" s="21">
        <f>[1]b2!$S$19</f>
        <v>2.84916275577526E-2</v>
      </c>
      <c r="E25" s="33"/>
      <c r="F25" s="33"/>
      <c r="G25" s="34"/>
      <c r="I25" s="48"/>
      <c r="J25" s="48"/>
    </row>
    <row r="26" spans="2:10" ht="15" thickBot="1" x14ac:dyDescent="0.25">
      <c r="B26" s="5"/>
      <c r="C26" s="9" t="s">
        <v>11</v>
      </c>
      <c r="D26" s="23">
        <f>D25-D24</f>
        <v>2.84916275577526E-2</v>
      </c>
      <c r="E26" s="23">
        <f t="shared" ref="E26" si="12">E25-E24</f>
        <v>0</v>
      </c>
      <c r="F26" s="23">
        <f t="shared" ref="F26" si="13">F25-F24</f>
        <v>0</v>
      </c>
      <c r="G26" s="28">
        <f t="shared" ref="G26" si="14">G25-G24</f>
        <v>0</v>
      </c>
      <c r="I26" s="48"/>
      <c r="J26" s="48"/>
    </row>
    <row r="27" spans="2:10" x14ac:dyDescent="0.2">
      <c r="B27" s="6" t="s">
        <v>18</v>
      </c>
      <c r="C27" s="7" t="s">
        <v>9</v>
      </c>
      <c r="D27" s="20"/>
      <c r="E27" s="35"/>
      <c r="F27" s="36"/>
      <c r="G27" s="37"/>
      <c r="I27" s="48"/>
      <c r="J27" s="48"/>
    </row>
    <row r="28" spans="2:10" x14ac:dyDescent="0.2">
      <c r="B28" s="8"/>
      <c r="C28" s="2" t="s">
        <v>10</v>
      </c>
      <c r="D28" s="21">
        <f>[1]b2!$S$20</f>
        <v>1.0070329403436648E-2</v>
      </c>
      <c r="E28" s="33"/>
      <c r="F28" s="33"/>
      <c r="G28" s="34"/>
      <c r="I28" s="48"/>
      <c r="J28" s="48"/>
    </row>
    <row r="29" spans="2:10" ht="15" thickBot="1" x14ac:dyDescent="0.25">
      <c r="B29" s="5"/>
      <c r="C29" s="9" t="s">
        <v>11</v>
      </c>
      <c r="D29" s="23">
        <f>D28-D27</f>
        <v>1.0070329403436648E-2</v>
      </c>
      <c r="E29" s="23">
        <f t="shared" ref="E29" si="15">E28-E27</f>
        <v>0</v>
      </c>
      <c r="F29" s="23">
        <f t="shared" ref="F29" si="16">F28-F27</f>
        <v>0</v>
      </c>
      <c r="G29" s="28">
        <f t="shared" ref="G29" si="17">G28-G27</f>
        <v>0</v>
      </c>
    </row>
    <row r="30" spans="2:10" x14ac:dyDescent="0.2">
      <c r="B30" s="6" t="s">
        <v>19</v>
      </c>
      <c r="C30" s="7" t="s">
        <v>9</v>
      </c>
      <c r="D30" s="20"/>
      <c r="E30" s="35"/>
      <c r="F30" s="36"/>
      <c r="G30" s="37"/>
    </row>
    <row r="31" spans="2:10" x14ac:dyDescent="0.2">
      <c r="B31" s="8"/>
      <c r="C31" s="2" t="s">
        <v>10</v>
      </c>
      <c r="D31" s="21">
        <f>[1]b2!$S$21</f>
        <v>7.8785518273945532E-3</v>
      </c>
      <c r="E31" s="33"/>
      <c r="F31" s="33"/>
      <c r="G31" s="34"/>
    </row>
    <row r="32" spans="2:10" ht="15" thickBot="1" x14ac:dyDescent="0.25">
      <c r="B32" s="5"/>
      <c r="C32" s="9" t="s">
        <v>11</v>
      </c>
      <c r="D32" s="23">
        <f>D31-D30</f>
        <v>7.8785518273945532E-3</v>
      </c>
      <c r="E32" s="23">
        <f t="shared" ref="E32" si="18">E31-E30</f>
        <v>0</v>
      </c>
      <c r="F32" s="23">
        <f t="shared" ref="F32" si="19">F31-F30</f>
        <v>0</v>
      </c>
      <c r="G32" s="28">
        <f t="shared" ref="G32" si="20">G31-G30</f>
        <v>0</v>
      </c>
    </row>
    <row r="33" spans="2:7" x14ac:dyDescent="0.2">
      <c r="B33" s="6" t="s">
        <v>20</v>
      </c>
      <c r="C33" s="7" t="s">
        <v>9</v>
      </c>
      <c r="D33" s="20"/>
      <c r="E33" s="35"/>
      <c r="F33" s="36"/>
      <c r="G33" s="37"/>
    </row>
    <row r="34" spans="2:7" x14ac:dyDescent="0.2">
      <c r="B34" s="8"/>
      <c r="C34" s="2" t="s">
        <v>10</v>
      </c>
      <c r="D34" s="21">
        <f>[1]b2!$S$22</f>
        <v>7.7193517669725778E-2</v>
      </c>
      <c r="E34" s="33"/>
      <c r="F34" s="33"/>
      <c r="G34" s="34"/>
    </row>
    <row r="35" spans="2:7" ht="15" thickBot="1" x14ac:dyDescent="0.25">
      <c r="B35" s="5"/>
      <c r="C35" s="9" t="s">
        <v>11</v>
      </c>
      <c r="D35" s="23">
        <f>D34-D33</f>
        <v>7.7193517669725778E-2</v>
      </c>
      <c r="E35" s="23">
        <f t="shared" ref="E35" si="21">E34-E33</f>
        <v>0</v>
      </c>
      <c r="F35" s="23">
        <f t="shared" ref="F35" si="22">F34-F33</f>
        <v>0</v>
      </c>
      <c r="G35" s="28">
        <f t="shared" ref="G35" si="23">G34-G33</f>
        <v>0</v>
      </c>
    </row>
    <row r="36" spans="2:7" ht="15" x14ac:dyDescent="0.25">
      <c r="B36" s="4" t="s">
        <v>21</v>
      </c>
      <c r="C36" s="10" t="s">
        <v>9</v>
      </c>
      <c r="D36" s="20"/>
      <c r="E36" s="35"/>
      <c r="F36" s="36"/>
      <c r="G36" s="37"/>
    </row>
    <row r="37" spans="2:7" ht="15" x14ac:dyDescent="0.25">
      <c r="B37" s="8"/>
      <c r="C37" s="3" t="s">
        <v>10</v>
      </c>
      <c r="D37" s="21">
        <f>[1]b2!$S$23</f>
        <v>0.57155191180760934</v>
      </c>
      <c r="E37" s="33"/>
      <c r="F37" s="33"/>
      <c r="G37" s="34"/>
    </row>
    <row r="38" spans="2:7" ht="15.75" thickBot="1" x14ac:dyDescent="0.3">
      <c r="B38" s="5"/>
      <c r="C38" s="11" t="s">
        <v>11</v>
      </c>
      <c r="D38" s="24">
        <f>D37-D36</f>
        <v>0.57155191180760934</v>
      </c>
      <c r="E38" s="24">
        <f t="shared" ref="E38" si="24">E37-E36</f>
        <v>0</v>
      </c>
      <c r="F38" s="24">
        <f t="shared" ref="F38" si="25">F37-F36</f>
        <v>0</v>
      </c>
      <c r="G38" s="27">
        <f t="shared" ref="G38" si="26">G37-G36</f>
        <v>0</v>
      </c>
    </row>
    <row r="39" spans="2:7" ht="15" thickBot="1" x14ac:dyDescent="0.25"/>
    <row r="40" spans="2:7" ht="15.75" customHeight="1" thickBot="1" x14ac:dyDescent="0.3">
      <c r="B40" s="15" t="s">
        <v>22</v>
      </c>
    </row>
    <row r="41" spans="2:7" x14ac:dyDescent="0.2">
      <c r="B41" s="6"/>
      <c r="C41" s="7" t="s">
        <v>9</v>
      </c>
      <c r="D41" s="20"/>
      <c r="E41" s="35"/>
      <c r="F41" s="36"/>
      <c r="G41" s="37"/>
    </row>
    <row r="42" spans="2:7" x14ac:dyDescent="0.2">
      <c r="B42" s="8"/>
      <c r="C42" s="2" t="s">
        <v>10</v>
      </c>
      <c r="D42" s="21">
        <f>[1]b2!$S$25</f>
        <v>9.0692201862714761E-2</v>
      </c>
      <c r="E42" s="33"/>
      <c r="F42" s="33"/>
      <c r="G42" s="34"/>
    </row>
    <row r="43" spans="2:7" ht="15.75" thickBot="1" x14ac:dyDescent="0.3">
      <c r="B43" s="5"/>
      <c r="C43" s="9" t="s">
        <v>11</v>
      </c>
      <c r="D43" s="24">
        <f>D41-D42</f>
        <v>-9.0692201862714761E-2</v>
      </c>
      <c r="E43" s="24">
        <f t="shared" ref="E43" si="27">E41-E42</f>
        <v>0</v>
      </c>
      <c r="F43" s="24">
        <f t="shared" ref="F43" si="28">F41-F42</f>
        <v>0</v>
      </c>
      <c r="G43" s="27">
        <f t="shared" ref="G43" si="29">G41-G42</f>
        <v>0</v>
      </c>
    </row>
    <row r="44" spans="2:7" ht="15" thickBot="1" x14ac:dyDescent="0.25"/>
    <row r="45" spans="2:7" ht="15.75" customHeight="1" thickBot="1" x14ac:dyDescent="0.3">
      <c r="B45" s="15" t="s">
        <v>25</v>
      </c>
    </row>
    <row r="46" spans="2:7" x14ac:dyDescent="0.2">
      <c r="B46" s="49" t="s">
        <v>24</v>
      </c>
      <c r="C46" s="7" t="s">
        <v>9</v>
      </c>
      <c r="D46" s="41"/>
      <c r="E46" s="42"/>
      <c r="F46" s="43"/>
      <c r="G46" s="44"/>
    </row>
    <row r="47" spans="2:7" x14ac:dyDescent="0.2">
      <c r="B47" s="50"/>
      <c r="C47" s="2" t="s">
        <v>10</v>
      </c>
      <c r="D47" s="45">
        <f>[1]b2!$S$33</f>
        <v>7678.125</v>
      </c>
      <c r="E47" s="46"/>
      <c r="F47" s="46"/>
      <c r="G47" s="47"/>
    </row>
    <row r="48" spans="2:7" ht="15" thickBot="1" x14ac:dyDescent="0.25">
      <c r="B48" s="51"/>
      <c r="C48" s="9" t="s">
        <v>11</v>
      </c>
      <c r="D48" s="52">
        <f>D46-D47</f>
        <v>-7678.125</v>
      </c>
      <c r="E48" s="52">
        <f>E46-E47</f>
        <v>0</v>
      </c>
      <c r="F48" s="52">
        <f>F46-F47</f>
        <v>0</v>
      </c>
      <c r="G48" s="52">
        <f>G46-G47</f>
        <v>0</v>
      </c>
    </row>
    <row r="49" spans="2:7" ht="15" thickBot="1" x14ac:dyDescent="0.25"/>
    <row r="50" spans="2:7" ht="15.75" customHeight="1" thickBot="1" x14ac:dyDescent="0.3">
      <c r="B50" s="14" t="s">
        <v>23</v>
      </c>
      <c r="C50" s="29"/>
    </row>
    <row r="51" spans="2:7" ht="15" thickBot="1" x14ac:dyDescent="0.25">
      <c r="B51" s="12"/>
      <c r="C51" s="13" t="s">
        <v>9</v>
      </c>
      <c r="D51" s="25"/>
      <c r="E51" s="38"/>
      <c r="F51" s="39"/>
      <c r="G51" s="40"/>
    </row>
    <row r="52" spans="2:7" ht="3" customHeight="1" x14ac:dyDescent="0.2"/>
  </sheetData>
  <sheetProtection selectLockedCells="1"/>
  <mergeCells count="3">
    <mergeCell ref="I3:J15"/>
    <mergeCell ref="I16:J28"/>
    <mergeCell ref="B46:B48"/>
  </mergeCells>
  <conditionalFormatting sqref="D5">
    <cfRule type="cellIs" dxfId="87" priority="153" operator="lessThan">
      <formula>-0.0005</formula>
    </cfRule>
    <cfRule type="cellIs" dxfId="86" priority="154" operator="greaterThan">
      <formula>0.0005</formula>
    </cfRule>
  </conditionalFormatting>
  <conditionalFormatting sqref="E20">
    <cfRule type="cellIs" dxfId="85" priority="141" operator="lessThan">
      <formula>0</formula>
    </cfRule>
    <cfRule type="cellIs" dxfId="84" priority="142" operator="greaterThan">
      <formula>0</formula>
    </cfRule>
  </conditionalFormatting>
  <conditionalFormatting sqref="F20">
    <cfRule type="cellIs" dxfId="83" priority="139" operator="lessThan">
      <formula>0</formula>
    </cfRule>
    <cfRule type="cellIs" dxfId="82" priority="140" operator="greaterThan">
      <formula>0</formula>
    </cfRule>
  </conditionalFormatting>
  <conditionalFormatting sqref="G20">
    <cfRule type="cellIs" dxfId="81" priority="137" operator="lessThan">
      <formula>0</formula>
    </cfRule>
    <cfRule type="cellIs" dxfId="80" priority="138" operator="greaterThan">
      <formula>0</formula>
    </cfRule>
  </conditionalFormatting>
  <conditionalFormatting sqref="D9">
    <cfRule type="cellIs" dxfId="79" priority="87" operator="lessThan">
      <formula>-0.0005</formula>
    </cfRule>
    <cfRule type="cellIs" dxfId="78" priority="88" operator="greaterThan">
      <formula>0.0005</formula>
    </cfRule>
  </conditionalFormatting>
  <conditionalFormatting sqref="D12">
    <cfRule type="cellIs" dxfId="77" priority="83" operator="lessThan">
      <formula>-0.0005</formula>
    </cfRule>
    <cfRule type="cellIs" dxfId="76" priority="84" operator="greaterThan">
      <formula>0.0005</formula>
    </cfRule>
  </conditionalFormatting>
  <conditionalFormatting sqref="D15">
    <cfRule type="cellIs" dxfId="75" priority="79" operator="lessThan">
      <formula>-0.0005</formula>
    </cfRule>
    <cfRule type="cellIs" dxfId="74" priority="80" operator="greaterThan">
      <formula>0.0005</formula>
    </cfRule>
  </conditionalFormatting>
  <conditionalFormatting sqref="D20:G20">
    <cfRule type="cellIs" dxfId="73" priority="75" operator="lessThan">
      <formula>-0.0005</formula>
    </cfRule>
    <cfRule type="cellIs" dxfId="72" priority="76" operator="greaterThan">
      <formula>0.0005</formula>
    </cfRule>
  </conditionalFormatting>
  <conditionalFormatting sqref="E23">
    <cfRule type="cellIs" dxfId="71" priority="73" operator="lessThan">
      <formula>0</formula>
    </cfRule>
    <cfRule type="cellIs" dxfId="70" priority="74" operator="greaterThan">
      <formula>0</formula>
    </cfRule>
  </conditionalFormatting>
  <conditionalFormatting sqref="F23">
    <cfRule type="cellIs" dxfId="69" priority="71" operator="lessThan">
      <formula>0</formula>
    </cfRule>
    <cfRule type="cellIs" dxfId="68" priority="72" operator="greaterThan">
      <formula>0</formula>
    </cfRule>
  </conditionalFormatting>
  <conditionalFormatting sqref="G23">
    <cfRule type="cellIs" dxfId="67" priority="69" operator="lessThan">
      <formula>0</formula>
    </cfRule>
    <cfRule type="cellIs" dxfId="66" priority="70" operator="greaterThan">
      <formula>0</formula>
    </cfRule>
  </conditionalFormatting>
  <conditionalFormatting sqref="D23:G23">
    <cfRule type="cellIs" dxfId="65" priority="67" operator="lessThan">
      <formula>-0.0005</formula>
    </cfRule>
    <cfRule type="cellIs" dxfId="64" priority="68" operator="greaterThan">
      <formula>0.0005</formula>
    </cfRule>
  </conditionalFormatting>
  <conditionalFormatting sqref="E26">
    <cfRule type="cellIs" dxfId="63" priority="65" operator="lessThan">
      <formula>0</formula>
    </cfRule>
    <cfRule type="cellIs" dxfId="62" priority="66" operator="greaterThan">
      <formula>0</formula>
    </cfRule>
  </conditionalFormatting>
  <conditionalFormatting sqref="F26">
    <cfRule type="cellIs" dxfId="61" priority="63" operator="lessThan">
      <formula>0</formula>
    </cfRule>
    <cfRule type="cellIs" dxfId="60" priority="64" operator="greaterThan">
      <formula>0</formula>
    </cfRule>
  </conditionalFormatting>
  <conditionalFormatting sqref="G26">
    <cfRule type="cellIs" dxfId="59" priority="61" operator="lessThan">
      <formula>0</formula>
    </cfRule>
    <cfRule type="cellIs" dxfId="58" priority="62" operator="greaterThan">
      <formula>0</formula>
    </cfRule>
  </conditionalFormatting>
  <conditionalFormatting sqref="D26:G26">
    <cfRule type="cellIs" dxfId="57" priority="59" operator="lessThan">
      <formula>-0.0005</formula>
    </cfRule>
    <cfRule type="cellIs" dxfId="56" priority="60" operator="greaterThan">
      <formula>0.0005</formula>
    </cfRule>
  </conditionalFormatting>
  <conditionalFormatting sqref="E29">
    <cfRule type="cellIs" dxfId="55" priority="57" operator="lessThan">
      <formula>0</formula>
    </cfRule>
    <cfRule type="cellIs" dxfId="54" priority="58" operator="greaterThan">
      <formula>0</formula>
    </cfRule>
  </conditionalFormatting>
  <conditionalFormatting sqref="F29">
    <cfRule type="cellIs" dxfId="53" priority="55" operator="lessThan">
      <formula>0</formula>
    </cfRule>
    <cfRule type="cellIs" dxfId="52" priority="56" operator="greaterThan">
      <formula>0</formula>
    </cfRule>
  </conditionalFormatting>
  <conditionalFormatting sqref="G29">
    <cfRule type="cellIs" dxfId="51" priority="53" operator="lessThan">
      <formula>0</formula>
    </cfRule>
    <cfRule type="cellIs" dxfId="50" priority="54" operator="greaterThan">
      <formula>0</formula>
    </cfRule>
  </conditionalFormatting>
  <conditionalFormatting sqref="D29:G29">
    <cfRule type="cellIs" dxfId="49" priority="51" operator="lessThan">
      <formula>-0.0005</formula>
    </cfRule>
    <cfRule type="cellIs" dxfId="48" priority="52" operator="greaterThan">
      <formula>0.0005</formula>
    </cfRule>
  </conditionalFormatting>
  <conditionalFormatting sqref="E32">
    <cfRule type="cellIs" dxfId="47" priority="49" operator="lessThan">
      <formula>0</formula>
    </cfRule>
    <cfRule type="cellIs" dxfId="46" priority="50" operator="greaterThan">
      <formula>0</formula>
    </cfRule>
  </conditionalFormatting>
  <conditionalFormatting sqref="F32">
    <cfRule type="cellIs" dxfId="45" priority="47" operator="lessThan">
      <formula>0</formula>
    </cfRule>
    <cfRule type="cellIs" dxfId="44" priority="48" operator="greaterThan">
      <formula>0</formula>
    </cfRule>
  </conditionalFormatting>
  <conditionalFormatting sqref="G32">
    <cfRule type="cellIs" dxfId="43" priority="45" operator="lessThan">
      <formula>0</formula>
    </cfRule>
    <cfRule type="cellIs" dxfId="42" priority="46" operator="greaterThan">
      <formula>0</formula>
    </cfRule>
  </conditionalFormatting>
  <conditionalFormatting sqref="D32:G32">
    <cfRule type="cellIs" dxfId="41" priority="43" operator="lessThan">
      <formula>-0.0005</formula>
    </cfRule>
    <cfRule type="cellIs" dxfId="40" priority="44" operator="greaterThan">
      <formula>0.0005</formula>
    </cfRule>
  </conditionalFormatting>
  <conditionalFormatting sqref="E35">
    <cfRule type="cellIs" dxfId="39" priority="41" operator="lessThan">
      <formula>0</formula>
    </cfRule>
    <cfRule type="cellIs" dxfId="38" priority="42" operator="greaterThan">
      <formula>0</formula>
    </cfRule>
  </conditionalFormatting>
  <conditionalFormatting sqref="F35">
    <cfRule type="cellIs" dxfId="37" priority="39" operator="lessThan">
      <formula>0</formula>
    </cfRule>
    <cfRule type="cellIs" dxfId="36" priority="40" operator="greaterThan">
      <formula>0</formula>
    </cfRule>
  </conditionalFormatting>
  <conditionalFormatting sqref="G35">
    <cfRule type="cellIs" dxfId="35" priority="37" operator="lessThan">
      <formula>0</formula>
    </cfRule>
    <cfRule type="cellIs" dxfId="34" priority="38" operator="greaterThan">
      <formula>0</formula>
    </cfRule>
  </conditionalFormatting>
  <conditionalFormatting sqref="D35:G35">
    <cfRule type="cellIs" dxfId="33" priority="35" operator="lessThan">
      <formula>-0.0005</formula>
    </cfRule>
    <cfRule type="cellIs" dxfId="32" priority="36" operator="greaterThan">
      <formula>0.0005</formula>
    </cfRule>
  </conditionalFormatting>
  <conditionalFormatting sqref="E38">
    <cfRule type="cellIs" dxfId="31" priority="33" operator="lessThan">
      <formula>0</formula>
    </cfRule>
    <cfRule type="cellIs" dxfId="30" priority="34" operator="greaterThan">
      <formula>0</formula>
    </cfRule>
  </conditionalFormatting>
  <conditionalFormatting sqref="F38">
    <cfRule type="cellIs" dxfId="29" priority="31" operator="lessThan">
      <formula>0</formula>
    </cfRule>
    <cfRule type="cellIs" dxfId="28" priority="32" operator="greaterThan">
      <formula>0</formula>
    </cfRule>
  </conditionalFormatting>
  <conditionalFormatting sqref="G38">
    <cfRule type="cellIs" dxfId="27" priority="29" operator="lessThan">
      <formula>0</formula>
    </cfRule>
    <cfRule type="cellIs" dxfId="26" priority="30" operator="greaterThan">
      <formula>0</formula>
    </cfRule>
  </conditionalFormatting>
  <conditionalFormatting sqref="D38:G38">
    <cfRule type="cellIs" dxfId="25" priority="27" operator="lessThan">
      <formula>-0.0005</formula>
    </cfRule>
    <cfRule type="cellIs" dxfId="24" priority="28" operator="greaterThan">
      <formula>0.0005</formula>
    </cfRule>
  </conditionalFormatting>
  <conditionalFormatting sqref="D43:G43">
    <cfRule type="cellIs" dxfId="23" priority="25" operator="lessThan">
      <formula>-0.0005</formula>
    </cfRule>
    <cfRule type="cellIs" dxfId="22" priority="26" operator="greaterThan">
      <formula>0.0005</formula>
    </cfRule>
  </conditionalFormatting>
  <conditionalFormatting sqref="E43:G43">
    <cfRule type="cellIs" dxfId="21" priority="23" operator="lessThan">
      <formula>-0.0005</formula>
    </cfRule>
    <cfRule type="cellIs" dxfId="20" priority="24" operator="greaterThan">
      <formula>0.0005</formula>
    </cfRule>
  </conditionalFormatting>
  <conditionalFormatting sqref="E5:G5">
    <cfRule type="cellIs" dxfId="17" priority="19" operator="lessThan">
      <formula>-0.0005</formula>
    </cfRule>
    <cfRule type="cellIs" dxfId="16" priority="20" operator="greaterThan">
      <formula>0.0005</formula>
    </cfRule>
  </conditionalFormatting>
  <conditionalFormatting sqref="E9:G9">
    <cfRule type="cellIs" dxfId="15" priority="17" operator="lessThan">
      <formula>-0.0005</formula>
    </cfRule>
    <cfRule type="cellIs" dxfId="14" priority="18" operator="greaterThan">
      <formula>0.0005</formula>
    </cfRule>
  </conditionalFormatting>
  <conditionalFormatting sqref="E12:G12">
    <cfRule type="cellIs" dxfId="13" priority="15" operator="lessThan">
      <formula>-0.0005</formula>
    </cfRule>
    <cfRule type="cellIs" dxfId="12" priority="16" operator="greaterThan">
      <formula>0.0005</formula>
    </cfRule>
  </conditionalFormatting>
  <conditionalFormatting sqref="E15:G15">
    <cfRule type="cellIs" dxfId="11" priority="13" operator="lessThan">
      <formula>-0.0005</formula>
    </cfRule>
    <cfRule type="cellIs" dxfId="10" priority="14" operator="greaterThan">
      <formula>0.0005</formula>
    </cfRule>
  </conditionalFormatting>
  <conditionalFormatting sqref="F51">
    <cfRule type="cellIs" dxfId="9" priority="11" operator="greaterThan">
      <formula>$D$51</formula>
    </cfRule>
  </conditionalFormatting>
  <conditionalFormatting sqref="G51">
    <cfRule type="cellIs" dxfId="8" priority="10" operator="greaterThan">
      <formula>$D$51</formula>
    </cfRule>
  </conditionalFormatting>
  <conditionalFormatting sqref="D48">
    <cfRule type="cellIs" dxfId="7" priority="7" operator="lessThan">
      <formula>-0.0005</formula>
    </cfRule>
    <cfRule type="cellIs" dxfId="6" priority="8" operator="greaterThan">
      <formula>0.0005</formula>
    </cfRule>
  </conditionalFormatting>
  <conditionalFormatting sqref="E48">
    <cfRule type="cellIs" dxfId="5" priority="5" operator="lessThan">
      <formula>-0.0005</formula>
    </cfRule>
    <cfRule type="cellIs" dxfId="4" priority="6" operator="greaterThan">
      <formula>0.0005</formula>
    </cfRule>
  </conditionalFormatting>
  <conditionalFormatting sqref="F48">
    <cfRule type="cellIs" dxfId="3" priority="3" operator="lessThan">
      <formula>-0.0005</formula>
    </cfRule>
    <cfRule type="cellIs" dxfId="2" priority="4" operator="greaterThan">
      <formula>0.0005</formula>
    </cfRule>
  </conditionalFormatting>
  <conditionalFormatting sqref="G48">
    <cfRule type="cellIs" dxfId="1" priority="1" operator="lessThan">
      <formula>-0.0005</formula>
    </cfRule>
    <cfRule type="cellIs" dxfId="0" priority="2" operator="greaterThan">
      <formula>0.0005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David Maxwell</cp:lastModifiedBy>
  <dcterms:created xsi:type="dcterms:W3CDTF">2015-03-19T17:13:32Z</dcterms:created>
  <dcterms:modified xsi:type="dcterms:W3CDTF">2021-11-17T17:25:14Z</dcterms:modified>
</cp:coreProperties>
</file>